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51" i="1" l="1"/>
  <c r="I551" i="1"/>
  <c r="H551" i="1"/>
  <c r="G551" i="1"/>
  <c r="F551" i="1"/>
  <c r="G509" i="1"/>
  <c r="J509" i="1"/>
  <c r="H509" i="1"/>
  <c r="F509" i="1"/>
  <c r="H467" i="1"/>
  <c r="G467" i="1"/>
  <c r="J467" i="1"/>
  <c r="I467" i="1"/>
  <c r="F467" i="1"/>
  <c r="J383" i="1"/>
  <c r="I425" i="1"/>
  <c r="G425" i="1"/>
  <c r="H425" i="1"/>
  <c r="F425" i="1"/>
  <c r="J425" i="1"/>
  <c r="F383" i="1"/>
  <c r="I383" i="1"/>
  <c r="H383" i="1"/>
  <c r="G383" i="1"/>
  <c r="I341" i="1"/>
  <c r="H341" i="1"/>
  <c r="J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I215" i="1"/>
  <c r="J215" i="1"/>
  <c r="H215" i="1"/>
  <c r="G215" i="1"/>
  <c r="F215" i="1"/>
  <c r="I173" i="1"/>
  <c r="H173" i="1"/>
  <c r="F173" i="1"/>
  <c r="J173" i="1"/>
  <c r="G173" i="1"/>
  <c r="H131" i="1"/>
  <c r="J131" i="1"/>
  <c r="I131" i="1"/>
  <c r="G131" i="1"/>
  <c r="F131" i="1"/>
  <c r="J89" i="1"/>
  <c r="G89" i="1"/>
  <c r="I89" i="1"/>
  <c r="H89" i="1"/>
  <c r="F89" i="1"/>
  <c r="I47" i="1"/>
  <c r="J47" i="1"/>
  <c r="H47" i="1"/>
  <c r="G47" i="1"/>
  <c r="F47" i="1"/>
  <c r="H594" i="1" l="1"/>
  <c r="J594" i="1"/>
  <c r="G594" i="1"/>
  <c r="F594" i="1"/>
  <c r="I594" i="1"/>
  <c r="L89" i="1"/>
  <c r="L59" i="1"/>
  <c r="L536" i="1"/>
  <c r="L531" i="1"/>
  <c r="L81" i="1"/>
  <c r="L563" i="1"/>
  <c r="L593" i="1"/>
  <c r="L551" i="1"/>
  <c r="L521" i="1"/>
  <c r="L467" i="1"/>
  <c r="L437" i="1"/>
  <c r="L111" i="1"/>
  <c r="L116" i="1"/>
  <c r="L410" i="1"/>
  <c r="L405" i="1"/>
  <c r="L326" i="1"/>
  <c r="L321" i="1"/>
  <c r="L395" i="1"/>
  <c r="L425" i="1"/>
  <c r="L501" i="1"/>
  <c r="L214" i="1"/>
  <c r="L543" i="1"/>
  <c r="L417" i="1"/>
  <c r="L509" i="1"/>
  <c r="L479" i="1"/>
  <c r="L353" i="1"/>
  <c r="L383" i="1"/>
  <c r="L158" i="1"/>
  <c r="L153" i="1"/>
  <c r="L585" i="1"/>
  <c r="L165" i="1"/>
  <c r="L207" i="1"/>
  <c r="L279" i="1"/>
  <c r="L284" i="1"/>
  <c r="L200" i="1"/>
  <c r="L195" i="1"/>
  <c r="L592" i="1"/>
  <c r="L333" i="1"/>
  <c r="L375" i="1"/>
  <c r="L340" i="1"/>
  <c r="L172" i="1"/>
  <c r="L494" i="1"/>
  <c r="L489" i="1"/>
  <c r="L578" i="1"/>
  <c r="L573" i="1"/>
  <c r="L130" i="1"/>
  <c r="L382" i="1"/>
  <c r="L424" i="1"/>
  <c r="L123" i="1"/>
  <c r="L173" i="1"/>
  <c r="L143" i="1"/>
  <c r="L363" i="1"/>
  <c r="L368" i="1"/>
  <c r="L185" i="1"/>
  <c r="L215" i="1"/>
  <c r="L242" i="1"/>
  <c r="L237" i="1"/>
  <c r="L269" i="1"/>
  <c r="L299" i="1"/>
  <c r="L341" i="1"/>
  <c r="L311" i="1"/>
  <c r="L466" i="1"/>
  <c r="L101" i="1"/>
  <c r="L131" i="1"/>
  <c r="L257" i="1"/>
  <c r="L227" i="1"/>
  <c r="L32" i="1"/>
  <c r="L27" i="1"/>
  <c r="L447" i="1"/>
  <c r="L452" i="1"/>
  <c r="L74" i="1"/>
  <c r="L69" i="1"/>
  <c r="L17" i="1"/>
  <c r="L47" i="1"/>
  <c r="L594" i="1"/>
  <c r="L256" i="1"/>
  <c r="L291" i="1"/>
  <c r="L88" i="1"/>
  <c r="L249" i="1"/>
  <c r="L298" i="1"/>
  <c r="L39" i="1"/>
  <c r="L550" i="1"/>
  <c r="L46" i="1"/>
  <c r="L459" i="1"/>
  <c r="L508" i="1"/>
</calcChain>
</file>

<file path=xl/sharedStrings.xml><?xml version="1.0" encoding="utf-8"?>
<sst xmlns="http://schemas.openxmlformats.org/spreadsheetml/2006/main" count="628" uniqueCount="122">
  <si>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</si>
  <si>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</si>
  <si>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</si>
  <si>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</si>
  <si>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</si>
  <si>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</si>
  <si>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</si>
  <si>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</si>
  <si>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</si>
  <si>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</si>
  <si>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</si>
  <si>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</si>
  <si>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</si>
  <si>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</si>
  <si>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</si>
  <si>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</si>
  <si>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</si>
  <si>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</si>
  <si>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</si>
  <si>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</si>
  <si>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</si>
  <si>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</si>
  <si>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</si>
  <si>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</si>
  <si>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</si>
  <si>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</si>
  <si>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</si>
  <si>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</si>
  <si>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</si>
  <si>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</si>
  <si>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</si>
  <si>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</si>
  <si>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</si>
  <si>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</si>
  <si>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</si>
  <si>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</si>
  <si>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</si>
  <si>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</si>
  <si>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</si>
  <si>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</si>
  <si>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</si>
  <si>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</si>
  <si>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</si>
  <si>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</si>
  <si>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</si>
  <si>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</si>
  <si>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Агаев Н.А.</t>
  </si>
  <si>
    <t>Борщ из свежей капусты с картофелем</t>
  </si>
  <si>
    <t>170/2005</t>
  </si>
  <si>
    <t>Плов из птицы</t>
  </si>
  <si>
    <t>55/200</t>
  </si>
  <si>
    <t>041/2005</t>
  </si>
  <si>
    <t>Кисель из смеси сухофруктов</t>
  </si>
  <si>
    <t>Чурек</t>
  </si>
  <si>
    <t>Суп картофельный с горохом</t>
  </si>
  <si>
    <t>Котлеты из говядины</t>
  </si>
  <si>
    <t xml:space="preserve">Каша гречневая рассыпчатая </t>
  </si>
  <si>
    <t>компот из кураги</t>
  </si>
  <si>
    <t>чурек</t>
  </si>
  <si>
    <t>608/2005</t>
  </si>
  <si>
    <t>200/2005</t>
  </si>
  <si>
    <t>968/2005</t>
  </si>
  <si>
    <t>686/2005</t>
  </si>
  <si>
    <t>мафин</t>
  </si>
  <si>
    <t>Суп-хинкал с говядиной</t>
  </si>
  <si>
    <t>250/25/50</t>
  </si>
  <si>
    <t>261/2002</t>
  </si>
  <si>
    <t>Рис отварной</t>
  </si>
  <si>
    <t>355/2005</t>
  </si>
  <si>
    <t>1035/2005</t>
  </si>
  <si>
    <t>Сок</t>
  </si>
  <si>
    <t>Суп картофельный</t>
  </si>
  <si>
    <t>208/2005</t>
  </si>
  <si>
    <t>Птица отварная</t>
  </si>
  <si>
    <t>137/2005</t>
  </si>
  <si>
    <t>Каша пшеничная</t>
  </si>
  <si>
    <t>679/2005</t>
  </si>
  <si>
    <t>Компот из кураги</t>
  </si>
  <si>
    <t>Суп рисовый с говядиной</t>
  </si>
  <si>
    <t>250/15</t>
  </si>
  <si>
    <t>204/2005</t>
  </si>
  <si>
    <t>Птица тушеная</t>
  </si>
  <si>
    <t>301/2005</t>
  </si>
  <si>
    <t>Макароны отварные</t>
  </si>
  <si>
    <t>Чай</t>
  </si>
  <si>
    <t>Банан</t>
  </si>
  <si>
    <t>Рассольник с мясом</t>
  </si>
  <si>
    <t>197/2005</t>
  </si>
  <si>
    <t>Пюре из картофеля</t>
  </si>
  <si>
    <t>694/2005</t>
  </si>
  <si>
    <t>Гуляш из говядины</t>
  </si>
  <si>
    <t>50/38</t>
  </si>
  <si>
    <t>Суп-лапша домашняя с птицой</t>
  </si>
  <si>
    <t>250/25</t>
  </si>
  <si>
    <t>71/2005</t>
  </si>
  <si>
    <t>Кефир</t>
  </si>
  <si>
    <t>847/2005</t>
  </si>
  <si>
    <t>Суп картофельный с мак.изд</t>
  </si>
  <si>
    <t>Плов с мясом</t>
  </si>
  <si>
    <t>244/2015</t>
  </si>
  <si>
    <t>Компот из св.плодов</t>
  </si>
  <si>
    <t>859/2005</t>
  </si>
  <si>
    <t>Суп из свежей капусты с говядиной</t>
  </si>
  <si>
    <t>187/2005</t>
  </si>
  <si>
    <t>681/2005</t>
  </si>
  <si>
    <t>Мафин</t>
  </si>
  <si>
    <t>Каша гречневая</t>
  </si>
  <si>
    <t>Щи из свежей капусты со сметаной</t>
  </si>
  <si>
    <t>250/10</t>
  </si>
  <si>
    <t>Шницель из говядины</t>
  </si>
  <si>
    <t>30/40</t>
  </si>
  <si>
    <t>1350/2002</t>
  </si>
  <si>
    <t>Яблоко</t>
  </si>
  <si>
    <t>Компот из сухофруктов</t>
  </si>
  <si>
    <t>688/2005</t>
  </si>
  <si>
    <t xml:space="preserve">Чурек </t>
  </si>
  <si>
    <t>Суп с фасолью</t>
  </si>
  <si>
    <t>637/2005</t>
  </si>
  <si>
    <t>Капуста тушеная</t>
  </si>
  <si>
    <t>336/2010</t>
  </si>
  <si>
    <t>Кисель  из сухофруктов</t>
  </si>
  <si>
    <t>МБОУ "Дюзлярская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</si>
</sst>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121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48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 t="s">
        <v>50</v>
      </c>
      <c r="G20" s="51">
        <v>30.92</v>
      </c>
      <c r="H20" s="51">
        <v>26.57</v>
      </c>
      <c r="I20" s="51">
        <v>51.62</v>
      </c>
      <c r="J20" s="51">
        <v>457.8</v>
      </c>
      <c r="K20" s="52" t="s">
        <v>51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0.14000000000000001</v>
      </c>
      <c r="H22" s="51"/>
      <c r="I22" s="51">
        <v>24.76</v>
      </c>
      <c r="J22" s="51"/>
      <c r="K22" s="52">
        <v>94.2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53</v>
      </c>
      <c r="F23" s="51">
        <v>30</v>
      </c>
      <c r="G23" s="51">
        <v>2.88</v>
      </c>
      <c r="H23" s="51">
        <v>0.35</v>
      </c>
      <c r="I23" s="51">
        <v>17.739999999999998</v>
      </c>
      <c r="J23" s="51">
        <v>85.63</v>
      </c>
      <c r="K23" s="52">
        <v>0.05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480</v>
      </c>
      <c r="G27" s="21">
        <f t="shared" ref="G27:J27" si="3">SUM(G18:G26)</f>
        <v>36.460000000000008</v>
      </c>
      <c r="H27" s="21">
        <f t="shared" si="3"/>
        <v>31.57</v>
      </c>
      <c r="I27" s="21">
        <f t="shared" si="3"/>
        <v>113.24</v>
      </c>
      <c r="J27" s="21">
        <f t="shared" si="3"/>
        <v>693.43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480</v>
      </c>
      <c r="G47" s="34">
        <f t="shared" ref="G47:J47" si="7">G13+G17+G27+G32+G39+G46</f>
        <v>36.460000000000008</v>
      </c>
      <c r="H47" s="34">
        <f t="shared" si="7"/>
        <v>31.57</v>
      </c>
      <c r="I47" s="34">
        <f t="shared" si="7"/>
        <v>113.24</v>
      </c>
      <c r="J47" s="34">
        <f t="shared" si="7"/>
        <v>693.43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60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66">
        <v>18264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59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61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51">
        <v>1.04</v>
      </c>
      <c r="H64" s="51"/>
      <c r="I64" s="51">
        <v>26.69</v>
      </c>
      <c r="J64" s="51">
        <v>107.44</v>
      </c>
      <c r="K64" s="52" t="s">
        <v>62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58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 t="s">
        <v>63</v>
      </c>
      <c r="F67" s="51">
        <v>75</v>
      </c>
      <c r="G67" s="51">
        <v>5.25</v>
      </c>
      <c r="H67" s="51">
        <v>23.25</v>
      </c>
      <c r="I67" s="51">
        <v>30</v>
      </c>
      <c r="J67" s="51">
        <v>352.5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18969</v>
      </c>
      <c r="G69" s="21">
        <f t="shared" ref="G69" si="18">SUM(G60:G68)</f>
        <v>29.9</v>
      </c>
      <c r="H69" s="21">
        <f t="shared" ref="H69" si="19">SUM(H60:H68)</f>
        <v>40.17</v>
      </c>
      <c r="I69" s="21">
        <f t="shared" ref="I69" si="20">SUM(I60:I68)</f>
        <v>129.45999999999998</v>
      </c>
      <c r="J69" s="21">
        <f t="shared" ref="J69" si="21">SUM(J60:J68)</f>
        <v>1025.1500000000001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18969</v>
      </c>
      <c r="G89" s="34">
        <f t="shared" ref="G89" si="38">G55+G59+G69+G74+G81+G88</f>
        <v>29.9</v>
      </c>
      <c r="H89" s="34">
        <f t="shared" ref="H89" si="39">H55+H59+H69+H74+H81+H88</f>
        <v>40.17</v>
      </c>
      <c r="I89" s="34">
        <f t="shared" ref="I89" si="40">I55+I59+I69+I74+I81+I88</f>
        <v>129.45999999999998</v>
      </c>
      <c r="J89" s="34">
        <f t="shared" ref="J89" si="41">J55+J59+J69+J74+J81+J88</f>
        <v>1025.1500000000001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64</v>
      </c>
      <c r="F103" s="51" t="s">
        <v>65</v>
      </c>
      <c r="G103" s="51">
        <v>18.899999999999999</v>
      </c>
      <c r="H103" s="51">
        <v>7.77</v>
      </c>
      <c r="I103" s="51">
        <v>6.18</v>
      </c>
      <c r="J103" s="51">
        <v>174.05</v>
      </c>
      <c r="K103" s="52" t="s">
        <v>66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67</v>
      </c>
      <c r="F105" s="51">
        <v>150</v>
      </c>
      <c r="G105" s="51">
        <v>3.6</v>
      </c>
      <c r="H105" s="51">
        <v>5.85</v>
      </c>
      <c r="I105" s="51">
        <v>28.35</v>
      </c>
      <c r="J105" s="51">
        <v>180</v>
      </c>
      <c r="K105" s="52" t="s">
        <v>68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70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69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390</v>
      </c>
      <c r="G111" s="21">
        <f t="shared" ref="G111" si="52">SUM(G102:G110)</f>
        <v>27.34</v>
      </c>
      <c r="H111" s="21">
        <f t="shared" ref="H111" si="53">SUM(H102:H110)</f>
        <v>14.12</v>
      </c>
      <c r="I111" s="21">
        <f t="shared" ref="I111" si="54">SUM(I102:I110)</f>
        <v>82.18</v>
      </c>
      <c r="J111" s="21">
        <f t="shared" ref="J111" si="55">SUM(J102:J110)</f>
        <v>562.22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390</v>
      </c>
      <c r="G131" s="34">
        <f t="shared" ref="G131" si="72">G97+G101+G111+G116+G123+G130</f>
        <v>27.34</v>
      </c>
      <c r="H131" s="34">
        <f t="shared" ref="H131" si="73">H97+H101+H111+H116+H123+H130</f>
        <v>14.12</v>
      </c>
      <c r="I131" s="34">
        <f t="shared" ref="I131" si="74">I97+I101+I111+I116+I123+I130</f>
        <v>82.18</v>
      </c>
      <c r="J131" s="34">
        <f t="shared" ref="J131" si="75">J97+J101+J111+J116+J123+J130</f>
        <v>562.22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71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72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73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74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75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76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77</v>
      </c>
      <c r="F148" s="51">
        <v>150</v>
      </c>
      <c r="G148" s="51">
        <v>0.78</v>
      </c>
      <c r="H148" s="51"/>
      <c r="I148" s="51">
        <v>20.02</v>
      </c>
      <c r="J148" s="51">
        <v>80.58</v>
      </c>
      <c r="K148" s="52" t="s">
        <v>62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23</v>
      </c>
      <c r="F150" s="51">
        <v>40</v>
      </c>
      <c r="G150" s="51">
        <v>2.64</v>
      </c>
      <c r="H150" s="51">
        <v>0.47</v>
      </c>
      <c r="I150" s="51">
        <v>13.36</v>
      </c>
      <c r="J150" s="51">
        <v>69.599999999999994</v>
      </c>
      <c r="K150" s="52" t="s">
        <v>69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620</v>
      </c>
      <c r="G153" s="21">
        <f t="shared" ref="G153" si="87">SUM(G144:G152)</f>
        <v>27.94</v>
      </c>
      <c r="H153" s="21">
        <f t="shared" ref="H153" si="88">SUM(H144:H152)</f>
        <v>17.47</v>
      </c>
      <c r="I153" s="21">
        <f t="shared" ref="I153" si="89">SUM(I144:I152)</f>
        <v>105.32</v>
      </c>
      <c r="J153" s="21">
        <f t="shared" ref="J153" si="90">SUM(J144:J152)</f>
        <v>580.20999999999992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620</v>
      </c>
      <c r="G173" s="34">
        <f t="shared" ref="G173" si="107">G139+G143+G153+G158+G165+G172</f>
        <v>27.94</v>
      </c>
      <c r="H173" s="34">
        <f t="shared" ref="H173" si="108">H139+H143+H153+H158+H165+H172</f>
        <v>17.47</v>
      </c>
      <c r="I173" s="34">
        <f t="shared" ref="I173" si="109">I139+I143+I153+I158+I165+I172</f>
        <v>105.32</v>
      </c>
      <c r="J173" s="34">
        <f t="shared" ref="J173" si="110">J139+J143+J153+J158+J165+J172</f>
        <v>580.20999999999992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78</v>
      </c>
      <c r="F187" s="51" t="s">
        <v>79</v>
      </c>
      <c r="G187" s="51">
        <v>0.18</v>
      </c>
      <c r="H187" s="51">
        <v>3.3</v>
      </c>
      <c r="I187" s="51">
        <v>14.65</v>
      </c>
      <c r="J187" s="51">
        <v>113</v>
      </c>
      <c r="K187" s="52" t="s">
        <v>80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81</v>
      </c>
      <c r="F188" s="51">
        <v>80</v>
      </c>
      <c r="G188" s="51">
        <v>17.649999999999999</v>
      </c>
      <c r="H188" s="51">
        <v>14.58</v>
      </c>
      <c r="I188" s="51">
        <v>4.7</v>
      </c>
      <c r="J188" s="51">
        <v>221</v>
      </c>
      <c r="K188" s="52" t="s">
        <v>82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83</v>
      </c>
      <c r="F189" s="51">
        <v>150</v>
      </c>
      <c r="G189" s="51">
        <v>5.52</v>
      </c>
      <c r="H189" s="51">
        <v>4.5199999999999996</v>
      </c>
      <c r="I189" s="51">
        <v>26.45</v>
      </c>
      <c r="J189" s="51">
        <v>168.45</v>
      </c>
      <c r="K189" s="52">
        <v>688.20050000000003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84</v>
      </c>
      <c r="F190" s="51">
        <v>200</v>
      </c>
      <c r="G190" s="51">
        <v>0.2</v>
      </c>
      <c r="H190" s="51"/>
      <c r="I190" s="51">
        <v>14</v>
      </c>
      <c r="J190" s="51">
        <v>28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53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69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 t="s">
        <v>85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570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570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86</v>
      </c>
      <c r="F229" s="51" t="s">
        <v>79</v>
      </c>
      <c r="G229" s="51">
        <v>4.4000000000000004</v>
      </c>
      <c r="H229" s="51">
        <v>5.68</v>
      </c>
      <c r="I229" s="51">
        <v>16.670000000000002</v>
      </c>
      <c r="J229" s="51">
        <v>149.25</v>
      </c>
      <c r="K229" s="52" t="s">
        <v>87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90</v>
      </c>
      <c r="F230" s="51" t="s">
        <v>91</v>
      </c>
      <c r="G230" s="51">
        <v>11.9</v>
      </c>
      <c r="H230" s="51">
        <v>9.76</v>
      </c>
      <c r="I230" s="51">
        <v>2.87</v>
      </c>
      <c r="J230" s="51">
        <v>101.5</v>
      </c>
      <c r="K230" s="52" t="s">
        <v>76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88</v>
      </c>
      <c r="F231" s="51">
        <v>150</v>
      </c>
      <c r="G231" s="51">
        <v>3.06</v>
      </c>
      <c r="H231" s="51">
        <v>7.8</v>
      </c>
      <c r="I231" s="51">
        <v>20.45</v>
      </c>
      <c r="J231" s="51">
        <v>137.15</v>
      </c>
      <c r="K231" s="52" t="s">
        <v>89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77</v>
      </c>
      <c r="F232" s="51">
        <v>200</v>
      </c>
      <c r="G232" s="51">
        <v>1.04</v>
      </c>
      <c r="H232" s="51"/>
      <c r="I232" s="51">
        <v>26.68</v>
      </c>
      <c r="J232" s="51">
        <v>107.44</v>
      </c>
      <c r="K232" s="52" t="s">
        <v>62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53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390</v>
      </c>
      <c r="G237" s="21">
        <f t="shared" ref="G237" si="156">SUM(G228:G236)</f>
        <v>24.24</v>
      </c>
      <c r="H237" s="21">
        <f t="shared" ref="H237" si="157">SUM(H228:H236)</f>
        <v>23.709999999999997</v>
      </c>
      <c r="I237" s="21">
        <f t="shared" ref="I237" si="158">SUM(I228:I236)</f>
        <v>90.32</v>
      </c>
      <c r="J237" s="21">
        <f t="shared" ref="J237" si="159">SUM(J228:J236)</f>
        <v>609.51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390</v>
      </c>
      <c r="G257" s="34">
        <f t="shared" ref="G257" si="176">G223+G227+G237+G242+G249+G256</f>
        <v>24.24</v>
      </c>
      <c r="H257" s="34">
        <f t="shared" ref="H257" si="177">H223+H227+H237+H242+H249+H256</f>
        <v>23.709999999999997</v>
      </c>
      <c r="I257" s="34">
        <f t="shared" ref="I257" si="178">I223+I227+I237+I242+I249+I256</f>
        <v>90.32</v>
      </c>
      <c r="J257" s="34">
        <f t="shared" ref="J257" si="179">J223+J227+J237+J242+J249+J256</f>
        <v>609.51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92</v>
      </c>
      <c r="F313" s="51" t="s">
        <v>93</v>
      </c>
      <c r="G313" s="51">
        <v>5.27</v>
      </c>
      <c r="H313" s="51">
        <v>6.8</v>
      </c>
      <c r="I313" s="51">
        <v>14.25</v>
      </c>
      <c r="J313" s="51">
        <v>103.13</v>
      </c>
      <c r="K313" s="52" t="s">
        <v>94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75</v>
      </c>
      <c r="F315" s="51">
        <v>150</v>
      </c>
      <c r="G315" s="51">
        <v>7.43</v>
      </c>
      <c r="H315" s="51">
        <v>4.92</v>
      </c>
      <c r="I315" s="51">
        <v>39.700000000000003</v>
      </c>
      <c r="J315" s="51">
        <v>240.4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95</v>
      </c>
      <c r="F316" s="51">
        <v>200</v>
      </c>
      <c r="G316" s="51">
        <v>5.8</v>
      </c>
      <c r="H316" s="51">
        <v>5</v>
      </c>
      <c r="I316" s="51">
        <v>8</v>
      </c>
      <c r="J316" s="51">
        <v>106.62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53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69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 t="s">
        <v>63</v>
      </c>
      <c r="F319" s="51">
        <v>75</v>
      </c>
      <c r="G319" s="51">
        <v>5.25</v>
      </c>
      <c r="H319" s="51">
        <v>23.25</v>
      </c>
      <c r="I319" s="51">
        <v>30</v>
      </c>
      <c r="J319" s="51">
        <v>352.5</v>
      </c>
      <c r="K319" s="52" t="s">
        <v>96</v>
      </c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465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465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97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104.75</v>
      </c>
      <c r="K355" s="52" t="s">
        <v>72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98</v>
      </c>
      <c r="F356" s="51">
        <v>175</v>
      </c>
      <c r="G356" s="51">
        <v>9.59</v>
      </c>
      <c r="H356" s="51">
        <v>22.94</v>
      </c>
      <c r="I356" s="51">
        <v>39.33</v>
      </c>
      <c r="J356" s="51">
        <v>380.68</v>
      </c>
      <c r="K356" s="52" t="s">
        <v>99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100</v>
      </c>
      <c r="F358" s="51">
        <v>200</v>
      </c>
      <c r="G358" s="51">
        <v>0.2</v>
      </c>
      <c r="H358" s="51">
        <v>0.2</v>
      </c>
      <c r="I358" s="51">
        <v>22.3</v>
      </c>
      <c r="J358" s="51">
        <v>110</v>
      </c>
      <c r="K358" s="52" t="s">
        <v>101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53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69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 t="s">
        <v>85</v>
      </c>
      <c r="F361" s="51">
        <v>100</v>
      </c>
      <c r="G361" s="51">
        <v>1.5</v>
      </c>
      <c r="H361" s="51">
        <v>0.5</v>
      </c>
      <c r="I361" s="51">
        <v>21</v>
      </c>
      <c r="J361" s="51">
        <v>95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17.82</v>
      </c>
      <c r="H363" s="21">
        <f t="shared" ref="H363" si="260">SUM(H354:H362)</f>
        <v>26.95</v>
      </c>
      <c r="I363" s="21">
        <f t="shared" ref="I363" si="261">SUM(I354:I362)</f>
        <v>123.41999999999999</v>
      </c>
      <c r="J363" s="21">
        <f t="shared" ref="J363" si="262">SUM(J354:J362)</f>
        <v>804.6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765</v>
      </c>
      <c r="G383" s="34">
        <f t="shared" ref="G383" si="279">G349+G353+G363+G368+G375+G382</f>
        <v>17.82</v>
      </c>
      <c r="H383" s="34">
        <f t="shared" ref="H383" si="280">H349+H353+H363+H368+H375+H382</f>
        <v>26.95</v>
      </c>
      <c r="I383" s="34">
        <f t="shared" ref="I383" si="281">I349+I353+I363+I368+I375+I382</f>
        <v>123.41999999999999</v>
      </c>
      <c r="J383" s="34">
        <f t="shared" ref="J383" si="282">J349+J353+J363+J368+J375+J382</f>
        <v>804.6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102</v>
      </c>
      <c r="F397" s="51" t="s">
        <v>79</v>
      </c>
      <c r="G397" s="51">
        <v>6.05</v>
      </c>
      <c r="H397" s="51">
        <v>5.46</v>
      </c>
      <c r="I397" s="51">
        <v>18.57</v>
      </c>
      <c r="J397" s="51">
        <v>113.25</v>
      </c>
      <c r="K397" s="52" t="s">
        <v>103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106</v>
      </c>
      <c r="F399" s="51">
        <v>150</v>
      </c>
      <c r="G399" s="51">
        <v>4.53</v>
      </c>
      <c r="H399" s="51">
        <v>9.82</v>
      </c>
      <c r="I399" s="51">
        <v>22.25</v>
      </c>
      <c r="J399" s="51">
        <v>188.6</v>
      </c>
      <c r="K399" s="52" t="s">
        <v>104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70</v>
      </c>
      <c r="F400" s="51">
        <v>200</v>
      </c>
      <c r="G400" s="51">
        <v>1</v>
      </c>
      <c r="H400" s="51">
        <v>0.03</v>
      </c>
      <c r="I400" s="51">
        <v>24</v>
      </c>
      <c r="J400" s="51">
        <v>94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53</v>
      </c>
      <c r="F401" s="51">
        <v>40</v>
      </c>
      <c r="G401" s="51">
        <v>3.84</v>
      </c>
      <c r="H401" s="51">
        <v>0.47</v>
      </c>
      <c r="I401" s="51">
        <v>23.65</v>
      </c>
      <c r="J401" s="51">
        <v>114.17</v>
      </c>
      <c r="K401" s="52" t="s">
        <v>69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 t="s">
        <v>105</v>
      </c>
      <c r="F403" s="51">
        <v>75</v>
      </c>
      <c r="G403" s="51">
        <v>5.25</v>
      </c>
      <c r="H403" s="51">
        <v>23.25</v>
      </c>
      <c r="I403" s="51">
        <v>30</v>
      </c>
      <c r="J403" s="51">
        <v>352.5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465</v>
      </c>
      <c r="G405" s="21">
        <f t="shared" ref="G405" si="294">SUM(G396:G404)</f>
        <v>20.67</v>
      </c>
      <c r="H405" s="21">
        <f t="shared" ref="H405" si="295">SUM(H396:H404)</f>
        <v>39.03</v>
      </c>
      <c r="I405" s="21">
        <f t="shared" ref="I405" si="296">SUM(I396:I404)</f>
        <v>118.47</v>
      </c>
      <c r="J405" s="21">
        <f t="shared" ref="J405" si="297">SUM(J396:J404)</f>
        <v>862.52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465</v>
      </c>
      <c r="G425" s="34">
        <f t="shared" ref="G425" si="314">G391+G395+G405+G410+G417+G424</f>
        <v>20.67</v>
      </c>
      <c r="H425" s="34">
        <f t="shared" ref="H425" si="315">H391+H395+H405+H410+H417+H424</f>
        <v>39.03</v>
      </c>
      <c r="I425" s="34">
        <f t="shared" ref="I425" si="316">I391+I395+I405+I410+I417+I424</f>
        <v>118.47</v>
      </c>
      <c r="J425" s="34">
        <f t="shared" ref="J425" si="317">J391+J395+J405+J410+J417+J424</f>
        <v>862.52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107</v>
      </c>
      <c r="F439" s="51" t="s">
        <v>108</v>
      </c>
      <c r="G439" s="51">
        <v>1.75</v>
      </c>
      <c r="H439" s="51">
        <v>4.8899999999999997</v>
      </c>
      <c r="I439" s="51">
        <v>8.44</v>
      </c>
      <c r="J439" s="51">
        <v>84.75</v>
      </c>
      <c r="K439" s="52" t="s">
        <v>103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109</v>
      </c>
      <c r="F440" s="51">
        <v>80</v>
      </c>
      <c r="G440" s="51">
        <v>12.22</v>
      </c>
      <c r="H440" s="51">
        <v>9.24</v>
      </c>
      <c r="I440" s="51">
        <v>12.56</v>
      </c>
      <c r="J440" s="51">
        <v>183.5</v>
      </c>
      <c r="K440" s="52" t="s">
        <v>59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88</v>
      </c>
      <c r="F441" s="51">
        <v>150</v>
      </c>
      <c r="G441" s="51">
        <v>3.06</v>
      </c>
      <c r="H441" s="51">
        <v>7.8</v>
      </c>
      <c r="I441" s="51">
        <v>20.45</v>
      </c>
      <c r="J441" s="51">
        <v>137.15</v>
      </c>
      <c r="K441" s="52" t="s">
        <v>89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84</v>
      </c>
      <c r="F442" s="51">
        <v>200</v>
      </c>
      <c r="G442" s="51">
        <v>0.2</v>
      </c>
      <c r="H442" s="51"/>
      <c r="I442" s="51">
        <v>14</v>
      </c>
      <c r="J442" s="51">
        <v>28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53</v>
      </c>
      <c r="F443" s="51" t="s">
        <v>110</v>
      </c>
      <c r="G443" s="51">
        <v>6.72</v>
      </c>
      <c r="H443" s="51">
        <v>0.82</v>
      </c>
      <c r="I443" s="51">
        <v>41.39</v>
      </c>
      <c r="J443" s="51">
        <v>199.8</v>
      </c>
      <c r="K443" s="52" t="s">
        <v>111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 t="s">
        <v>112</v>
      </c>
      <c r="F445" s="51">
        <v>75</v>
      </c>
      <c r="G445" s="51">
        <v>0.3</v>
      </c>
      <c r="H445" s="51">
        <v>0.3</v>
      </c>
      <c r="I445" s="51">
        <v>7.35</v>
      </c>
      <c r="J445" s="51">
        <v>33</v>
      </c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505</v>
      </c>
      <c r="G447" s="21">
        <f t="shared" ref="G447" si="328">SUM(G438:G446)</f>
        <v>24.25</v>
      </c>
      <c r="H447" s="21">
        <f t="shared" ref="H447" si="329">SUM(H438:H446)</f>
        <v>23.05</v>
      </c>
      <c r="I447" s="21">
        <f t="shared" ref="I447" si="330">SUM(I438:I446)</f>
        <v>104.19</v>
      </c>
      <c r="J447" s="21">
        <f t="shared" ref="J447" si="331">SUM(J438:J446)</f>
        <v>666.2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505</v>
      </c>
      <c r="G467" s="34">
        <f t="shared" ref="G467" si="348">G433+G437+G447+G452+G459+G466</f>
        <v>24.25</v>
      </c>
      <c r="H467" s="34">
        <f t="shared" ref="H467" si="349">H433+H437+H447+H452+H459+H466</f>
        <v>23.05</v>
      </c>
      <c r="I467" s="34">
        <f t="shared" ref="I467" si="350">I433+I437+I447+I452+I459+I466</f>
        <v>104.19</v>
      </c>
      <c r="J467" s="34">
        <f t="shared" ref="J467" si="351">J433+J437+J447+J452+J459+J466</f>
        <v>666.2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54</v>
      </c>
      <c r="F481" s="51">
        <v>250</v>
      </c>
      <c r="G481" s="51">
        <v>5.49</v>
      </c>
      <c r="H481" s="51">
        <v>5.28</v>
      </c>
      <c r="I481" s="51">
        <v>16.329999999999998</v>
      </c>
      <c r="J481" s="51">
        <v>134.75</v>
      </c>
      <c r="K481" s="52" t="s">
        <v>60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55</v>
      </c>
      <c r="F482" s="66">
        <v>18264</v>
      </c>
      <c r="G482" s="51">
        <v>7.78</v>
      </c>
      <c r="H482" s="51">
        <v>5.68</v>
      </c>
      <c r="I482" s="51">
        <v>17.920000000000002</v>
      </c>
      <c r="J482" s="51">
        <v>114.38</v>
      </c>
      <c r="K482" s="52" t="s">
        <v>59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83</v>
      </c>
      <c r="F483" s="51">
        <v>150</v>
      </c>
      <c r="G483" s="51">
        <v>5.52</v>
      </c>
      <c r="H483" s="51">
        <v>4.5199999999999996</v>
      </c>
      <c r="I483" s="51">
        <v>26.45</v>
      </c>
      <c r="J483" s="51">
        <v>168.45</v>
      </c>
      <c r="K483" s="52" t="s">
        <v>114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113</v>
      </c>
      <c r="F484" s="51">
        <v>200</v>
      </c>
      <c r="G484" s="51">
        <v>1.04</v>
      </c>
      <c r="H484" s="51"/>
      <c r="I484" s="51">
        <v>26.69</v>
      </c>
      <c r="J484" s="51">
        <v>107.44</v>
      </c>
      <c r="K484" s="52" t="s">
        <v>62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115</v>
      </c>
      <c r="F485" s="51">
        <v>40</v>
      </c>
      <c r="G485" s="51">
        <v>3.84</v>
      </c>
      <c r="H485" s="51">
        <v>0.47</v>
      </c>
      <c r="I485" s="51">
        <v>23.65</v>
      </c>
      <c r="J485" s="51">
        <v>114.17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18904</v>
      </c>
      <c r="G489" s="21">
        <f t="shared" ref="G489" si="363">SUM(G480:G488)</f>
        <v>23.669999999999998</v>
      </c>
      <c r="H489" s="21">
        <f t="shared" ref="H489" si="364">SUM(H480:H488)</f>
        <v>15.950000000000001</v>
      </c>
      <c r="I489" s="21">
        <f t="shared" ref="I489" si="365">SUM(I480:I488)</f>
        <v>111.03999999999999</v>
      </c>
      <c r="J489" s="21">
        <f t="shared" ref="J489" si="366">SUM(J480:J488)</f>
        <v>639.18999999999994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18904</v>
      </c>
      <c r="G509" s="34">
        <f t="shared" ref="G509" si="383">G475+G479+G489+G494+G501+G508</f>
        <v>23.669999999999998</v>
      </c>
      <c r="H509" s="34">
        <f t="shared" ref="H509" si="384">H475+H479+H489+H494+H501+H508</f>
        <v>15.950000000000001</v>
      </c>
      <c r="I509" s="34">
        <f t="shared" ref="I509" si="385">I475+I479+I489+I494+I501+I508</f>
        <v>111.03999999999999</v>
      </c>
      <c r="J509" s="34">
        <f t="shared" ref="J509" si="386">J475+J479+J489+J494+J501+J508</f>
        <v>639.18999999999994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116</v>
      </c>
      <c r="F523" s="51">
        <v>250</v>
      </c>
      <c r="G523" s="51">
        <v>5.27</v>
      </c>
      <c r="H523" s="51">
        <v>6.8</v>
      </c>
      <c r="I523" s="51">
        <v>14.25</v>
      </c>
      <c r="J523" s="51">
        <v>103.13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73</v>
      </c>
      <c r="F524" s="51">
        <v>80</v>
      </c>
      <c r="G524" s="51">
        <v>16.88</v>
      </c>
      <c r="H524" s="51">
        <v>10.88</v>
      </c>
      <c r="I524" s="51">
        <v>28.35</v>
      </c>
      <c r="J524" s="51">
        <v>165</v>
      </c>
      <c r="K524" s="52" t="s">
        <v>117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118</v>
      </c>
      <c r="F525" s="51">
        <v>50</v>
      </c>
      <c r="G525" s="51">
        <v>0.93</v>
      </c>
      <c r="H525" s="51">
        <v>2.16</v>
      </c>
      <c r="I525" s="51">
        <v>11.51</v>
      </c>
      <c r="J525" s="51">
        <v>71.180000000000007</v>
      </c>
      <c r="K525" s="52" t="s">
        <v>119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120</v>
      </c>
      <c r="F526" s="51">
        <v>200</v>
      </c>
      <c r="G526" s="51">
        <v>0.14000000000000001</v>
      </c>
      <c r="H526" s="51"/>
      <c r="I526" s="51">
        <v>24.76</v>
      </c>
      <c r="J526" s="51">
        <v>94.2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53</v>
      </c>
      <c r="F527" s="51">
        <v>40</v>
      </c>
      <c r="G527" s="51">
        <v>3.84</v>
      </c>
      <c r="H527" s="51">
        <v>0.47</v>
      </c>
      <c r="I527" s="51">
        <v>23.65</v>
      </c>
      <c r="J527" s="51">
        <v>114.17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 t="s">
        <v>112</v>
      </c>
      <c r="F529" s="51">
        <v>100</v>
      </c>
      <c r="G529" s="51">
        <v>0.4</v>
      </c>
      <c r="H529" s="51">
        <v>0.4</v>
      </c>
      <c r="I529" s="51">
        <v>9.8000000000000007</v>
      </c>
      <c r="J529" s="51">
        <v>47</v>
      </c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27.459999999999997</v>
      </c>
      <c r="H531" s="21">
        <f t="shared" ref="H531" si="398">SUM(H522:H530)</f>
        <v>20.709999999999997</v>
      </c>
      <c r="I531" s="21">
        <f t="shared" ref="I531" si="399">SUM(I522:I530)</f>
        <v>112.32000000000001</v>
      </c>
      <c r="J531" s="21">
        <f t="shared" ref="J531" si="400">SUM(J522:J530)</f>
        <v>594.67999999999995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720</v>
      </c>
      <c r="G551" s="34">
        <f t="shared" ref="G551" si="417">G517+G521+G531+G536+G543+G550</f>
        <v>27.459999999999997</v>
      </c>
      <c r="H551" s="34">
        <f t="shared" ref="H551" si="418">H517+H521+H531+H536+H543+H550</f>
        <v>20.709999999999997</v>
      </c>
      <c r="I551" s="34">
        <f t="shared" ref="I551" si="419">I517+I521+I531+I536+I543+I550</f>
        <v>112.32000000000001</v>
      </c>
      <c r="J551" s="34">
        <f t="shared" ref="J551" si="420">J517+J521+J531+J536+J543+J550</f>
        <v>594.67999999999995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3603.5833333333335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26.352500000000003</v>
      </c>
      <c r="H594" s="42">
        <f t="shared" si="456"/>
        <v>26.378333333333334</v>
      </c>
      <c r="I594" s="42">
        <f t="shared" si="456"/>
        <v>109.1675</v>
      </c>
      <c r="J594" s="42">
        <f t="shared" si="456"/>
        <v>724.51249999999993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2023-10-13T10:34:17Z</dcterms:modified>
</cp:coreProperties>
</file>